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Tech_ENVS-Luft-Emi\2021_UNECE_NECD\Aflevering 15. februar\Til upload\"/>
    </mc:Choice>
  </mc:AlternateContent>
  <bookViews>
    <workbookView xWindow="0" yWindow="0" windowWidth="28800" windowHeight="12300" activeTab="1"/>
  </bookViews>
  <sheets>
    <sheet name="Read me" sheetId="5" r:id="rId1"/>
    <sheet name="Table1" sheetId="7" r:id="rId2"/>
    <sheet name="Table2" sheetId="8" r:id="rId3"/>
    <sheet name="Tabelle1" sheetId="9" state="hidden" r:id="rId4"/>
  </sheets>
  <definedNames>
    <definedName name="Activity_Data__From_1990" localSheetId="1">#REF!</definedName>
    <definedName name="Activity_Data__From_1990" localSheetId="2">#REF!</definedName>
    <definedName name="Activity_Data__From_1990">#REF!</definedName>
    <definedName name="Annex_III_TableIIIB_GNFR_Codes" localSheetId="1">#REF!</definedName>
    <definedName name="Annex_III_TableIIIB_GNFR_Codes" localSheetId="2">#REF!</definedName>
    <definedName name="Annex_III_TableIIIB_GNFR_Codes">#REF!</definedName>
    <definedName name="fg" localSheetId="1">#REF!</definedName>
    <definedName name="fg" localSheetId="2">#REF!</definedName>
    <definedName name="fg">#REF!</definedName>
    <definedName name="Heavy_Metals__from_1990" localSheetId="1">#REF!</definedName>
    <definedName name="Heavy_Metals__from_1990" localSheetId="2">#REF!</definedName>
    <definedName name="Heavy_Metals__from_1990">#REF!</definedName>
    <definedName name="Main_Pollutants_and_Particulate" localSheetId="1">#REF!</definedName>
    <definedName name="Main_Pollutants_and_Particulate" localSheetId="2">#REF!</definedName>
    <definedName name="Main_Pollutants_and_Particulate">#REF!</definedName>
    <definedName name="Persistent_Organic_Pollutants__POPs_From_1990" localSheetId="1">#REF!</definedName>
    <definedName name="Persistent_Organic_Pollutants__POPs_From_1990" localSheetId="2">#REF!</definedName>
    <definedName name="Persistent_Organic_Pollutants__POPs_From_1990">#REF!</definedName>
    <definedName name="v" localSheetId="2">#REF!</definedName>
    <definedName name="v">#REF!</definedName>
    <definedName name="xz" localSheetId="1">#REF!</definedName>
    <definedName name="xz" localSheetId="2">#REF!</definedName>
    <definedName name="x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7" l="1"/>
  <c r="B21" i="7"/>
  <c r="O20" i="8"/>
  <c r="J20" i="8"/>
  <c r="N20" i="8"/>
  <c r="J21" i="8"/>
  <c r="M21" i="8"/>
  <c r="N21" i="8"/>
  <c r="P20" i="8" l="1"/>
  <c r="O21" i="8"/>
  <c r="M20" i="8"/>
  <c r="P21" i="8" l="1"/>
  <c r="I21" i="7"/>
  <c r="O19" i="8" l="1"/>
  <c r="G21" i="7" s="1"/>
  <c r="N19" i="8"/>
  <c r="M19" i="8"/>
  <c r="J19" i="8"/>
  <c r="D36" i="7"/>
  <c r="C36" i="7"/>
  <c r="P19" i="8" l="1"/>
  <c r="B36" i="7"/>
</calcChain>
</file>

<file path=xl/comments1.xml><?xml version="1.0" encoding="utf-8"?>
<comments xmlns="http://schemas.openxmlformats.org/spreadsheetml/2006/main">
  <authors>
    <author>Schindlbacher Sabine</author>
    <author>chrisdore</author>
  </authors>
  <commentList>
    <comment ref="A7" authorId="0" shapeId="0">
      <text>
        <r>
          <rPr>
            <sz val="9"/>
            <color indexed="81"/>
            <rFont val="Segoe UI"/>
            <family val="2"/>
          </rPr>
          <t>Choose New Application or Previously Approved Application or New and Previously Approved Application</t>
        </r>
      </text>
    </comment>
    <comment ref="A20" authorId="0" shapeId="0">
      <text>
        <r>
          <rPr>
            <sz val="9"/>
            <color indexed="81"/>
            <rFont val="Segoe UI"/>
            <family val="2"/>
          </rPr>
          <t xml:space="preserve">
Choose New Application or Previously Approved Application</t>
        </r>
      </text>
    </comment>
    <comment ref="B20" authorId="1" shapeId="0">
      <text>
        <r>
          <rPr>
            <sz val="9"/>
            <color indexed="81"/>
            <rFont val="Tahoma"/>
            <family val="2"/>
          </rPr>
          <t>Use country code, submission year, and simple sequential numbering</t>
        </r>
      </text>
    </comment>
    <comment ref="A35" authorId="0" shapeId="0">
      <text>
        <r>
          <rPr>
            <sz val="9"/>
            <color indexed="81"/>
            <rFont val="Segoe UI"/>
            <family val="2"/>
          </rPr>
          <t xml:space="preserve">
Choose New Application or Previously Approved Application</t>
        </r>
      </text>
    </comment>
    <comment ref="B35" authorId="1" shapeId="0">
      <text>
        <r>
          <rPr>
            <sz val="9"/>
            <color indexed="81"/>
            <rFont val="Tahoma"/>
            <family val="2"/>
          </rPr>
          <t>Use country code, submission year, and simple sequential numbering</t>
        </r>
      </text>
    </comment>
  </commentList>
</comments>
</file>

<file path=xl/comments2.xml><?xml version="1.0" encoding="utf-8"?>
<comments xmlns="http://schemas.openxmlformats.org/spreadsheetml/2006/main">
  <authors>
    <author>Schindlbacher Sabine</author>
    <author>Autor</author>
  </authors>
  <commentList>
    <comment ref="A7" authorId="0" shapeId="0">
      <text>
        <r>
          <rPr>
            <sz val="9"/>
            <color indexed="81"/>
            <rFont val="Segoe UI"/>
            <family val="2"/>
          </rPr>
          <t>Choose New Application or Previously Approved Application or New and Previously Approved Application</t>
        </r>
      </text>
    </comment>
    <comment ref="A18" authorId="0" shapeId="0">
      <text>
        <r>
          <rPr>
            <sz val="9"/>
            <color indexed="81"/>
            <rFont val="Segoe UI"/>
            <family val="2"/>
          </rPr>
          <t xml:space="preserve">
Choose New Application or Previously Approved Application</t>
        </r>
      </text>
    </comment>
    <comment ref="B18" authorId="1" shapeId="0">
      <text>
        <r>
          <rPr>
            <sz val="9"/>
            <color indexed="81"/>
            <rFont val="Tahoma"/>
            <family val="2"/>
          </rPr>
          <t>Use simple sequential numbering</t>
        </r>
      </text>
    </comment>
    <comment ref="C18" authorId="1" shapeId="0">
      <text>
        <r>
          <rPr>
            <sz val="9"/>
            <color indexed="81"/>
            <rFont val="Tahoma"/>
            <family val="2"/>
          </rPr>
          <t>Please add a title which is suitably descriptive.
e.g. Road Transport NOx EF Revisions
or Crop Emissions - New Source
The same title can be used across multiple rows (where different years, NFRs or pollutants are included)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Add any comment that you consider helpful e.g. a reference to supporting information presented in the IIR.</t>
        </r>
      </text>
    </comment>
  </commentList>
</comments>
</file>

<file path=xl/sharedStrings.xml><?xml version="1.0" encoding="utf-8"?>
<sst xmlns="http://schemas.openxmlformats.org/spreadsheetml/2006/main" count="122" uniqueCount="79">
  <si>
    <t>COUNTRY:</t>
  </si>
  <si>
    <t>(as ISO2 code)</t>
  </si>
  <si>
    <t>DATE:</t>
  </si>
  <si>
    <t>(as DD.MM.YYYY)</t>
  </si>
  <si>
    <t>Version:</t>
  </si>
  <si>
    <t>(as v1.0 for the initial submission)</t>
  </si>
  <si>
    <t>Instructions</t>
  </si>
  <si>
    <t>Pollutant</t>
  </si>
  <si>
    <t>units</t>
  </si>
  <si>
    <t>ktonnes</t>
  </si>
  <si>
    <t>Reference No</t>
  </si>
  <si>
    <t>NFR Code</t>
  </si>
  <si>
    <t>1. This template is provided for Parties to summarise the adjustment applications that are made for the current annual application/review cycle.</t>
  </si>
  <si>
    <t>Unadjusted Emissions</t>
  </si>
  <si>
    <t>Adjusted Emissions</t>
  </si>
  <si>
    <t>Table  2</t>
  </si>
  <si>
    <t>Author(s)</t>
  </si>
  <si>
    <t>Date</t>
  </si>
  <si>
    <t>CEIP, TFEIP Ad Hoc Group on Adjustments</t>
  </si>
  <si>
    <t>Overview</t>
  </si>
  <si>
    <t>Instructions for using this file</t>
  </si>
  <si>
    <t>Parties should consult the relevant CLRTAP EB decisions, and the associated guidance material for details.</t>
  </si>
  <si>
    <t>Additional supporting information is also required as part of the submission, and this may be provided as an accompanying Excel file(s), as tables in the Party's IIR, or other report.</t>
  </si>
  <si>
    <t>Instructions are provided in the sheet.</t>
  </si>
  <si>
    <t>No.</t>
  </si>
  <si>
    <t>Title</t>
  </si>
  <si>
    <t>Comment</t>
  </si>
  <si>
    <t xml:space="preserve">NFR Long name </t>
  </si>
  <si>
    <t>Year</t>
  </si>
  <si>
    <t>Activity data</t>
  </si>
  <si>
    <t>Adjusted activity data</t>
  </si>
  <si>
    <t>AD Revision (%)</t>
  </si>
  <si>
    <t>EF</t>
  </si>
  <si>
    <t>Adjusted EF</t>
  </si>
  <si>
    <t>EF Revision (%)</t>
  </si>
  <si>
    <t>Emissions (kt)</t>
  </si>
  <si>
    <t>Adjusted emissions (kt)</t>
  </si>
  <si>
    <t>Adjustment (kt)</t>
  </si>
  <si>
    <t>Units</t>
  </si>
  <si>
    <t xml:space="preserve">ktonnes </t>
  </si>
  <si>
    <r>
      <t xml:space="preserve">2. Enter values or text only in the cells shaded green. Values for 2005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included.</t>
    </r>
  </si>
  <si>
    <t>Version Control</t>
  </si>
  <si>
    <t>Status of Adjustment</t>
  </si>
  <si>
    <t>New Application</t>
  </si>
  <si>
    <t>Previously Approved Application</t>
  </si>
  <si>
    <t>v1.1</t>
  </si>
  <si>
    <t>Changes to the previous version include that the text has been changed to address also applications of previously approved adjustments</t>
  </si>
  <si>
    <t>Inventory Adjustments under the Amended Gothenburg Protocol</t>
  </si>
  <si>
    <r>
      <t xml:space="preserve">This file is provided for Parties wishing to make a </t>
    </r>
    <r>
      <rPr>
        <b/>
        <sz val="11"/>
        <color rgb="FFFF0000"/>
        <rFont val="Calibri"/>
        <family val="2"/>
        <scheme val="minor"/>
      </rPr>
      <t>new or previously approved inventory adjustment application</t>
    </r>
    <r>
      <rPr>
        <sz val="11"/>
        <color theme="1"/>
        <rFont val="Calibri"/>
        <family val="2"/>
        <scheme val="minor"/>
      </rPr>
      <t xml:space="preserve"> under the </t>
    </r>
    <r>
      <rPr>
        <b/>
        <sz val="11"/>
        <color rgb="FFFF0000"/>
        <rFont val="Calibri"/>
        <family val="2"/>
        <scheme val="minor"/>
      </rPr>
      <t>amended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Gothenburg Protocol.</t>
    </r>
  </si>
  <si>
    <r>
      <t xml:space="preserve">This file is to be used for Parties wishing to make a new or previously approved inventory adjustment application that relates to complying with the </t>
    </r>
    <r>
      <rPr>
        <b/>
        <sz val="11"/>
        <color theme="1"/>
        <rFont val="Calibri"/>
        <family val="2"/>
        <scheme val="minor"/>
      </rPr>
      <t>Emission Reduction Commitments</t>
    </r>
    <r>
      <rPr>
        <sz val="11"/>
        <color theme="1"/>
        <rFont val="Calibri"/>
        <family val="2"/>
        <scheme val="minor"/>
      </rPr>
      <t xml:space="preserve"> under the Gothenburg Protocol</t>
    </r>
  </si>
  <si>
    <r>
      <t xml:space="preserve">The existing Annex II template remains unchanged (with the exception of some additional guidance/clarification text) and is to be used for Parties wishing to make new adjustment applications that relate to complying with the </t>
    </r>
    <r>
      <rPr>
        <b/>
        <sz val="11"/>
        <color theme="1"/>
        <rFont val="Calibri"/>
        <family val="2"/>
        <scheme val="minor"/>
      </rPr>
      <t>emission ceilings</t>
    </r>
    <r>
      <rPr>
        <sz val="11"/>
        <color theme="1"/>
        <rFont val="Calibri"/>
        <family val="2"/>
        <scheme val="minor"/>
      </rPr>
      <t xml:space="preserve"> under the Gothenburg Protocol (for 2010 onwards)</t>
    </r>
  </si>
  <si>
    <t>1. This template is provided for Parties to summarise the inventory adjustment applications that are made for the current annual application/review cycle.</t>
  </si>
  <si>
    <t>Annex II, Table 1: Summary of new or previously approved inventory adjustment applications under the amended Gothenburg Protocol (by NFR, year and pollutant)</t>
  </si>
  <si>
    <t>Annex II, Table 2: Quantification of new or previously approved inventory adjustment applications under the amended Gothenburg Protocol (by NFR, year and pollutant)</t>
  </si>
  <si>
    <r>
      <t xml:space="preserve">4. For each NFR and pollutant combination, </t>
    </r>
    <r>
      <rPr>
        <b/>
        <sz val="10"/>
        <rFont val="Arial"/>
        <family val="2"/>
      </rPr>
      <t>enter the adjusted emission values in Table 1a</t>
    </r>
    <r>
      <rPr>
        <sz val="10"/>
        <rFont val="Arial"/>
        <family val="2"/>
      </rPr>
      <t xml:space="preserve">, and the corresponding </t>
    </r>
    <r>
      <rPr>
        <b/>
        <sz val="10"/>
        <rFont val="Arial"/>
        <family val="2"/>
      </rPr>
      <t>unadjusted emission values in Table 1b</t>
    </r>
    <r>
      <rPr>
        <sz val="10"/>
        <rFont val="Arial"/>
        <family val="2"/>
      </rPr>
      <t xml:space="preserve"> (for QA/QC purposes).</t>
    </r>
  </si>
  <si>
    <t>5. Data should be presented at the resolution of each pollutant and each NFR code (even if there is more than one adjustment for a given pollutant/NFR combination, or one adjustment that impacts across more than one pollutant/NFR combination).</t>
  </si>
  <si>
    <t>6. These data need to be consistent with the information in Table 2, representing an aggregation of the detailed data.</t>
  </si>
  <si>
    <t>7. Example entries are included in rows 1 and 2 of both tables for information only.</t>
  </si>
  <si>
    <t>New and Previously Approved Application</t>
  </si>
  <si>
    <t>4. For each inventory adjustment, enter the adjusted and unadjusted activity data and EF .</t>
  </si>
  <si>
    <t>6. These data need to be consistent with the information in Table 1, representing an aggregation of the detailed data.</t>
  </si>
  <si>
    <t>7. Example entries are included in the first rows for information only.</t>
  </si>
  <si>
    <t>This file has been prepared by CEIP/TFEIP for reporting of inventory adjustments under the ERCs</t>
  </si>
  <si>
    <t>Table 1</t>
  </si>
  <si>
    <t>Parties will need to populate this template with relevant information to provide details of the quantification of the new or previously approved adjustment applications(s).</t>
  </si>
  <si>
    <t>Parties will need to populate this template with relevant information to provide a summary of the previously approved or new adjustment applications(s).</t>
  </si>
  <si>
    <t>Summary of new or previously approved inventory adjustment applications under the amended Gothenburg Protocol</t>
  </si>
  <si>
    <t>Quantification of new or previously approved inventory adjustment applications under the amended Gothenburg Protocol</t>
  </si>
  <si>
    <t>3. Select if it is a previously approved or new inventory adjustment application in column A.</t>
  </si>
  <si>
    <t>Table 1b Summary of Unadjusted emission (for QA/QC purposes)</t>
  </si>
  <si>
    <t>Table 1a Summary of new or previously approved inventory adjustment under the amended Gothenburg Protocol</t>
  </si>
  <si>
    <t>DK</t>
  </si>
  <si>
    <t>v1.0</t>
  </si>
  <si>
    <t>DK_2022_001</t>
  </si>
  <si>
    <t>NMVOC emission from animal husbandry - New source</t>
  </si>
  <si>
    <t>More information is provided in the IIR Chapter 12.</t>
  </si>
  <si>
    <t>3B1a</t>
  </si>
  <si>
    <t xml:space="preserve">Manure management - Dairy cattle </t>
  </si>
  <si>
    <t>NMVOC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</si>
</sst>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3" borderId="0" xfId="0" applyFont="1" applyFill="1"/>
    <xf numFmtId="0" fontId="7" fillId="2" borderId="0" xfId="0" applyFont="1" applyFill="1"/>
    <xf numFmtId="0" fontId="4" fillId="3" borderId="0" xfId="0" applyFont="1" applyFill="1"/>
    <xf numFmtId="0" fontId="4" fillId="2" borderId="0" xfId="0" applyFont="1" applyFill="1"/>
    <xf numFmtId="0" fontId="0" fillId="0" borderId="0" xfId="0" applyFill="1"/>
    <xf numFmtId="0" fontId="1" fillId="0" borderId="0" xfId="1" applyAlignment="1">
      <alignment horizontal="left"/>
    </xf>
    <xf numFmtId="0" fontId="1" fillId="0" borderId="0" xfId="1" applyAlignment="1">
      <alignment horizontal="left" vertical="center"/>
    </xf>
    <xf numFmtId="0" fontId="1" fillId="0" borderId="0" xfId="1"/>
    <xf numFmtId="0" fontId="1" fillId="2" borderId="0" xfId="1" applyFill="1" applyAlignment="1" applyProtection="1">
      <alignment horizontal="left"/>
      <protection locked="0"/>
    </xf>
    <xf numFmtId="0" fontId="1" fillId="2" borderId="0" xfId="1" applyFill="1" applyAlignment="1">
      <alignment horizontal="left"/>
    </xf>
    <xf numFmtId="0" fontId="10" fillId="0" borderId="0" xfId="0" applyFont="1"/>
    <xf numFmtId="0" fontId="7" fillId="3" borderId="0" xfId="0" applyFont="1" applyFill="1"/>
    <xf numFmtId="0" fontId="9" fillId="0" borderId="0" xfId="0" applyFont="1" applyFill="1"/>
    <xf numFmtId="0" fontId="12" fillId="0" borderId="0" xfId="0" applyFont="1" applyFill="1"/>
    <xf numFmtId="0" fontId="10" fillId="0" borderId="0" xfId="0" applyFont="1" applyFill="1"/>
    <xf numFmtId="0" fontId="7" fillId="0" borderId="0" xfId="0" applyFont="1" applyFill="1"/>
    <xf numFmtId="0" fontId="4" fillId="0" borderId="0" xfId="0" applyFont="1" applyFill="1"/>
    <xf numFmtId="164" fontId="0" fillId="0" borderId="0" xfId="0" applyNumberFormat="1" applyFill="1"/>
    <xf numFmtId="0" fontId="6" fillId="0" borderId="0" xfId="0" applyFont="1" applyFill="1"/>
    <xf numFmtId="0" fontId="1" fillId="0" borderId="0" xfId="1" applyFill="1"/>
    <xf numFmtId="0" fontId="1" fillId="0" borderId="0" xfId="1" applyFill="1" applyAlignment="1">
      <alignment horizontal="left"/>
    </xf>
    <xf numFmtId="0" fontId="1" fillId="0" borderId="0" xfId="1" applyFill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2" borderId="0" xfId="0" applyFont="1" applyFill="1" applyAlignment="1">
      <alignment vertical="top"/>
    </xf>
    <xf numFmtId="9" fontId="4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0" borderId="0" xfId="0"/>
    <xf numFmtId="0" fontId="3" fillId="4" borderId="0" xfId="1" applyFont="1" applyFill="1"/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0" fontId="1" fillId="2" borderId="0" xfId="1" applyFill="1" applyAlignment="1">
      <alignment horizontal="left"/>
    </xf>
    <xf numFmtId="0" fontId="1" fillId="2" borderId="0" xfId="1" applyFill="1" applyAlignment="1">
      <alignment horizontal="left"/>
    </xf>
    <xf numFmtId="0" fontId="11" fillId="0" borderId="0" xfId="0" applyFont="1" applyFill="1"/>
    <xf numFmtId="14" fontId="12" fillId="0" borderId="0" xfId="0" applyNumberFormat="1" applyFont="1" applyFill="1"/>
    <xf numFmtId="14" fontId="1" fillId="2" borderId="0" xfId="1" applyNumberFormat="1" applyFill="1" applyAlignment="1" applyProtection="1">
      <alignment horizontal="left"/>
      <protection locked="0"/>
    </xf>
    <xf numFmtId="2" fontId="4" fillId="2" borderId="0" xfId="0" applyNumberFormat="1" applyFont="1" applyFill="1" applyAlignment="1">
      <alignment vertical="top"/>
    </xf>
    <xf numFmtId="2" fontId="4" fillId="2" borderId="0" xfId="0" applyNumberFormat="1" applyFont="1" applyFill="1"/>
    <xf numFmtId="0" fontId="1" fillId="2" borderId="0" xfId="1" applyFill="1" applyAlignment="1">
      <alignment horizontal="left"/>
    </xf>
    <xf numFmtId="0" fontId="0" fillId="0" borderId="0" xfId="0" applyAlignment="1"/>
    <xf numFmtId="0" fontId="2" fillId="0" borderId="0" xfId="1" applyFont="1" applyFill="1" applyAlignment="1"/>
  </cellXfs>
  <cellStyles count="4">
    <cellStyle name="Normal" xfId="0" builtinId="0"/>
    <cellStyle name="Normal 2" xfId="1"/>
    <cellStyle name="Normal 3" xfId="3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5"/>
  <sheetViews>
    <sheetView workbookViewId="0">
      <selection activeCell="L34" sqref="L34"/>
    </sheetView>
  </sheetViews>
  <sheetFormatPr defaultColWidth="11.44140625" defaultRowHeight="14.4" x14ac:dyDescent="0.3"/>
  <cols>
    <col min="1" max="1" width="11.44140625" style="8"/>
    <col min="2" max="2" width="11.88671875" style="8" bestFit="1" customWidth="1"/>
    <col min="3" max="16384" width="11.44140625" style="8"/>
  </cols>
  <sheetData>
    <row r="1" spans="1:2" ht="22.5" customHeight="1" x14ac:dyDescent="0.4">
      <c r="A1" s="37" t="s">
        <v>47</v>
      </c>
    </row>
    <row r="2" spans="1:2" s="17" customFormat="1" ht="15.6" x14ac:dyDescent="0.3">
      <c r="A2" s="16" t="s">
        <v>16</v>
      </c>
      <c r="B2" s="17" t="s">
        <v>18</v>
      </c>
    </row>
    <row r="3" spans="1:2" s="17" customFormat="1" ht="15.6" x14ac:dyDescent="0.3">
      <c r="A3" s="16" t="s">
        <v>17</v>
      </c>
      <c r="B3" s="38">
        <v>44938</v>
      </c>
    </row>
    <row r="4" spans="1:2" s="17" customFormat="1" ht="15.6" x14ac:dyDescent="0.3">
      <c r="A4" s="16" t="s">
        <v>41</v>
      </c>
    </row>
    <row r="5" spans="1:2" s="17" customFormat="1" ht="15.6" x14ac:dyDescent="0.3">
      <c r="A5" s="16" t="s">
        <v>45</v>
      </c>
    </row>
    <row r="6" spans="1:2" ht="15.6" x14ac:dyDescent="0.3">
      <c r="A6" s="17" t="s">
        <v>62</v>
      </c>
      <c r="B6" s="38"/>
    </row>
    <row r="7" spans="1:2" ht="15.6" x14ac:dyDescent="0.3">
      <c r="A7" s="17" t="s">
        <v>46</v>
      </c>
      <c r="B7" s="17"/>
    </row>
    <row r="8" spans="1:2" ht="15.6" x14ac:dyDescent="0.3">
      <c r="A8" s="17"/>
      <c r="B8" s="17"/>
    </row>
    <row r="9" spans="1:2" s="17" customFormat="1" ht="15.6" x14ac:dyDescent="0.3">
      <c r="A9" s="16" t="s">
        <v>19</v>
      </c>
    </row>
    <row r="10" spans="1:2" x14ac:dyDescent="0.3">
      <c r="A10" s="8" t="s">
        <v>48</v>
      </c>
    </row>
    <row r="11" spans="1:2" x14ac:dyDescent="0.3">
      <c r="A11" s="8" t="s">
        <v>21</v>
      </c>
    </row>
    <row r="13" spans="1:2" x14ac:dyDescent="0.3">
      <c r="A13" s="8" t="s">
        <v>22</v>
      </c>
    </row>
    <row r="15" spans="1:2" x14ac:dyDescent="0.3">
      <c r="A15" s="18" t="s">
        <v>20</v>
      </c>
    </row>
    <row r="16" spans="1:2" x14ac:dyDescent="0.3">
      <c r="A16" s="8" t="s">
        <v>49</v>
      </c>
    </row>
    <row r="17" spans="1:3" x14ac:dyDescent="0.3">
      <c r="A17" s="8" t="s">
        <v>50</v>
      </c>
    </row>
    <row r="19" spans="1:3" x14ac:dyDescent="0.3">
      <c r="B19" s="18" t="s">
        <v>63</v>
      </c>
      <c r="C19" s="14" t="s">
        <v>66</v>
      </c>
    </row>
    <row r="20" spans="1:3" x14ac:dyDescent="0.3">
      <c r="B20" t="s">
        <v>65</v>
      </c>
      <c r="C20"/>
    </row>
    <row r="21" spans="1:3" x14ac:dyDescent="0.3">
      <c r="B21" t="s">
        <v>23</v>
      </c>
      <c r="C21"/>
    </row>
    <row r="23" spans="1:3" x14ac:dyDescent="0.3">
      <c r="B23" s="18" t="s">
        <v>15</v>
      </c>
      <c r="C23" s="14" t="s">
        <v>67</v>
      </c>
    </row>
    <row r="24" spans="1:3" x14ac:dyDescent="0.3">
      <c r="B24" t="s">
        <v>64</v>
      </c>
    </row>
    <row r="25" spans="1:3" x14ac:dyDescent="0.3">
      <c r="B25" t="s">
        <v>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F48"/>
  <sheetViews>
    <sheetView tabSelected="1" zoomScale="90" zoomScaleNormal="90" workbookViewId="0">
      <selection activeCell="G21" sqref="G21"/>
    </sheetView>
  </sheetViews>
  <sheetFormatPr defaultColWidth="11.44140625" defaultRowHeight="14.4" x14ac:dyDescent="0.3"/>
  <cols>
    <col min="1" max="1" width="22" customWidth="1"/>
    <col min="2" max="2" width="17.6640625" customWidth="1"/>
    <col min="3" max="3" width="31" bestFit="1" customWidth="1"/>
    <col min="4" max="4" width="12.88671875" bestFit="1" customWidth="1"/>
    <col min="5" max="5" width="22.109375" bestFit="1" customWidth="1"/>
    <col min="7" max="30" width="6.88671875" customWidth="1"/>
  </cols>
  <sheetData>
    <row r="1" spans="1:24" s="8" customFormat="1" ht="21" x14ac:dyDescent="0.4">
      <c r="A1" s="44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x14ac:dyDescent="0.3">
      <c r="A2" s="11"/>
      <c r="B2" s="9"/>
      <c r="C2" s="10"/>
    </row>
    <row r="3" spans="1:24" x14ac:dyDescent="0.3">
      <c r="A3" s="11"/>
      <c r="B3" s="9"/>
      <c r="C3" s="10"/>
    </row>
    <row r="4" spans="1:24" x14ac:dyDescent="0.3">
      <c r="A4" s="1" t="s">
        <v>0</v>
      </c>
      <c r="B4" s="12" t="s">
        <v>71</v>
      </c>
      <c r="C4" s="10" t="s">
        <v>1</v>
      </c>
    </row>
    <row r="5" spans="1:24" x14ac:dyDescent="0.3">
      <c r="A5" s="1" t="s">
        <v>2</v>
      </c>
      <c r="B5" s="39">
        <v>44972</v>
      </c>
      <c r="C5" s="10" t="s">
        <v>3</v>
      </c>
    </row>
    <row r="6" spans="1:24" x14ac:dyDescent="0.3">
      <c r="A6" s="1" t="s">
        <v>4</v>
      </c>
      <c r="B6" s="13" t="s">
        <v>72</v>
      </c>
      <c r="C6" s="10" t="s">
        <v>5</v>
      </c>
    </row>
    <row r="7" spans="1:24" x14ac:dyDescent="0.3">
      <c r="A7" s="32" t="s">
        <v>42</v>
      </c>
      <c r="B7" s="42" t="s">
        <v>44</v>
      </c>
      <c r="C7" s="43"/>
    </row>
    <row r="9" spans="1:24" x14ac:dyDescent="0.3">
      <c r="A9" s="1" t="s">
        <v>6</v>
      </c>
      <c r="B9" s="9"/>
      <c r="C9" s="10"/>
    </row>
    <row r="10" spans="1:24" x14ac:dyDescent="0.3">
      <c r="A10" s="11" t="s">
        <v>51</v>
      </c>
      <c r="B10" s="9"/>
      <c r="C10" s="10"/>
    </row>
    <row r="11" spans="1:24" x14ac:dyDescent="0.3">
      <c r="A11" s="11" t="s">
        <v>40</v>
      </c>
      <c r="B11" s="9"/>
      <c r="C11" s="10"/>
    </row>
    <row r="12" spans="1:24" s="31" customFormat="1" x14ac:dyDescent="0.3">
      <c r="A12" s="11" t="s">
        <v>68</v>
      </c>
      <c r="B12" s="9"/>
      <c r="C12" s="10"/>
    </row>
    <row r="13" spans="1:24" s="8" customFormat="1" x14ac:dyDescent="0.3">
      <c r="A13" s="23" t="s">
        <v>54</v>
      </c>
      <c r="B13" s="24"/>
      <c r="C13" s="25"/>
      <c r="V13"/>
      <c r="W13"/>
      <c r="X13"/>
    </row>
    <row r="14" spans="1:24" x14ac:dyDescent="0.3">
      <c r="A14" s="2" t="s">
        <v>55</v>
      </c>
      <c r="B14" s="9"/>
      <c r="C14" s="10"/>
    </row>
    <row r="15" spans="1:24" x14ac:dyDescent="0.3">
      <c r="A15" s="2" t="s">
        <v>56</v>
      </c>
      <c r="B15" s="9"/>
      <c r="C15" s="10"/>
    </row>
    <row r="16" spans="1:24" x14ac:dyDescent="0.3">
      <c r="A16" s="11" t="s">
        <v>57</v>
      </c>
      <c r="B16" s="9"/>
      <c r="C16" s="10"/>
    </row>
    <row r="17" spans="1:31" x14ac:dyDescent="0.3">
      <c r="B17" s="9"/>
      <c r="C17" s="10"/>
    </row>
    <row r="18" spans="1:31" x14ac:dyDescent="0.3">
      <c r="A18" s="11"/>
      <c r="B18" s="9"/>
      <c r="C18" s="10"/>
    </row>
    <row r="19" spans="1:31" x14ac:dyDescent="0.3">
      <c r="A19" s="3"/>
      <c r="B19" s="3" t="s">
        <v>70</v>
      </c>
      <c r="G19" s="14"/>
      <c r="M19" s="2"/>
      <c r="AE19" s="8"/>
    </row>
    <row r="20" spans="1:31" x14ac:dyDescent="0.3">
      <c r="A20" s="4" t="s">
        <v>42</v>
      </c>
      <c r="B20" s="4" t="s">
        <v>10</v>
      </c>
      <c r="C20" s="4" t="s">
        <v>7</v>
      </c>
      <c r="D20" s="4" t="s">
        <v>11</v>
      </c>
      <c r="E20" s="4"/>
      <c r="F20" s="4" t="s">
        <v>8</v>
      </c>
      <c r="G20" s="4">
        <v>2005</v>
      </c>
      <c r="H20" s="4">
        <v>2020</v>
      </c>
      <c r="I20" s="4">
        <v>2021</v>
      </c>
      <c r="J20" s="4">
        <v>2022</v>
      </c>
      <c r="K20" s="4">
        <v>2023</v>
      </c>
      <c r="L20" s="4">
        <v>2024</v>
      </c>
      <c r="M20" s="4">
        <v>2025</v>
      </c>
      <c r="N20" s="4">
        <v>2026</v>
      </c>
      <c r="O20" s="4">
        <v>2027</v>
      </c>
      <c r="P20" s="4">
        <v>2028</v>
      </c>
      <c r="Q20" s="4">
        <v>2029</v>
      </c>
      <c r="R20" s="4">
        <v>2030</v>
      </c>
      <c r="S20" s="22"/>
      <c r="AE20" s="8"/>
    </row>
    <row r="21" spans="1:31" x14ac:dyDescent="0.3">
      <c r="A21" s="13" t="s">
        <v>44</v>
      </c>
      <c r="B21" s="5" t="str">
        <f>Table2!B19</f>
        <v>DK_2022_001</v>
      </c>
      <c r="C21" s="5" t="s">
        <v>78</v>
      </c>
      <c r="D21" s="5" t="s">
        <v>76</v>
      </c>
      <c r="E21" s="15" t="s">
        <v>14</v>
      </c>
      <c r="F21" s="6" t="s">
        <v>9</v>
      </c>
      <c r="G21" s="41">
        <f>Table2!$O$19</f>
        <v>0</v>
      </c>
      <c r="H21" s="41">
        <f>Table2!$O$20</f>
        <v>0</v>
      </c>
      <c r="I21" s="41">
        <f>Table2!$O$21</f>
        <v>0</v>
      </c>
      <c r="J21" s="7"/>
      <c r="K21" s="7"/>
      <c r="L21" s="7"/>
      <c r="M21" s="7"/>
      <c r="N21" s="7"/>
      <c r="O21" s="7"/>
      <c r="P21" s="7"/>
      <c r="Q21" s="7"/>
      <c r="R21" s="7"/>
      <c r="S21" s="20"/>
      <c r="AE21" s="8"/>
    </row>
    <row r="22" spans="1:31" x14ac:dyDescent="0.3">
      <c r="A22" s="13"/>
      <c r="B22" s="5"/>
      <c r="C22" s="5"/>
      <c r="D22" s="5"/>
      <c r="E22" s="15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20"/>
      <c r="AE22" s="8"/>
    </row>
    <row r="23" spans="1:31" x14ac:dyDescent="0.3">
      <c r="A23" s="13"/>
      <c r="B23" s="5"/>
      <c r="C23" s="5"/>
      <c r="D23" s="5"/>
      <c r="E23" s="15"/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20"/>
      <c r="AE23" s="8"/>
    </row>
    <row r="24" spans="1:31" x14ac:dyDescent="0.3">
      <c r="A24" s="13"/>
      <c r="B24" s="5"/>
      <c r="C24" s="5"/>
      <c r="D24" s="5"/>
      <c r="E24" s="15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0"/>
      <c r="AE24" s="8"/>
    </row>
    <row r="25" spans="1:31" x14ac:dyDescent="0.3">
      <c r="A25" s="13"/>
      <c r="B25" s="5"/>
      <c r="C25" s="5"/>
      <c r="D25" s="5"/>
      <c r="E25" s="15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0"/>
      <c r="AE25" s="8"/>
    </row>
    <row r="26" spans="1:31" x14ac:dyDescent="0.3">
      <c r="A26" s="13"/>
      <c r="B26" s="5"/>
      <c r="C26" s="5"/>
      <c r="D26" s="5"/>
      <c r="E26" s="15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20"/>
      <c r="AE26" s="8"/>
    </row>
    <row r="27" spans="1:31" x14ac:dyDescent="0.3">
      <c r="A27" s="13"/>
      <c r="B27" s="5"/>
      <c r="C27" s="5"/>
      <c r="D27" s="5"/>
      <c r="E27" s="15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20"/>
      <c r="AE27" s="8"/>
    </row>
    <row r="28" spans="1:31" x14ac:dyDescent="0.3">
      <c r="A28" s="13"/>
      <c r="B28" s="5"/>
      <c r="C28" s="5"/>
      <c r="D28" s="5"/>
      <c r="E28" s="15"/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20"/>
      <c r="AE28" s="8"/>
    </row>
    <row r="29" spans="1:31" x14ac:dyDescent="0.3">
      <c r="A29" s="13"/>
      <c r="B29" s="5"/>
      <c r="C29" s="5"/>
      <c r="D29" s="5"/>
      <c r="E29" s="15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20"/>
      <c r="AE29" s="8"/>
    </row>
    <row r="30" spans="1:31" x14ac:dyDescent="0.3">
      <c r="A30" s="13"/>
      <c r="B30" s="5"/>
      <c r="C30" s="5"/>
      <c r="D30" s="5"/>
      <c r="E30" s="15"/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20"/>
      <c r="AE30" s="8"/>
    </row>
    <row r="31" spans="1:31" s="8" customFormat="1" x14ac:dyDescent="0.3">
      <c r="B31" s="19"/>
      <c r="C31" s="19"/>
      <c r="D31" s="19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/>
      <c r="W31"/>
      <c r="X31"/>
      <c r="Y31" s="21"/>
      <c r="Z31" s="21"/>
      <c r="AA31" s="21"/>
      <c r="AB31" s="21"/>
      <c r="AC31" s="21"/>
      <c r="AD31" s="21"/>
    </row>
    <row r="32" spans="1:31" s="8" customFormat="1" x14ac:dyDescent="0.3">
      <c r="B32" s="19"/>
      <c r="C32" s="19"/>
      <c r="D32" s="19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/>
      <c r="W32"/>
      <c r="X32"/>
      <c r="Y32" s="21"/>
      <c r="Z32" s="21"/>
      <c r="AA32" s="21"/>
      <c r="AB32" s="21"/>
      <c r="AC32" s="21"/>
      <c r="AD32" s="21"/>
    </row>
    <row r="33" spans="1:32" s="8" customFormat="1" x14ac:dyDescent="0.3">
      <c r="B33" s="19"/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1"/>
      <c r="V33"/>
      <c r="W33"/>
      <c r="X33"/>
      <c r="Y33" s="21"/>
      <c r="Z33" s="21"/>
      <c r="AA33" s="21"/>
      <c r="AB33" s="21"/>
      <c r="AC33" s="21"/>
      <c r="AD33" s="21"/>
    </row>
    <row r="34" spans="1:32" s="8" customFormat="1" x14ac:dyDescent="0.3">
      <c r="B34" s="3" t="s">
        <v>69</v>
      </c>
      <c r="C34" s="19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x14ac:dyDescent="0.3">
      <c r="A35" s="4" t="s">
        <v>42</v>
      </c>
      <c r="B35" s="4" t="s">
        <v>10</v>
      </c>
      <c r="C35" s="4" t="s">
        <v>7</v>
      </c>
      <c r="D35" s="4" t="s">
        <v>11</v>
      </c>
      <c r="E35" s="4"/>
      <c r="F35" s="4" t="s">
        <v>8</v>
      </c>
      <c r="G35" s="4">
        <v>2005</v>
      </c>
      <c r="H35" s="4">
        <v>2020</v>
      </c>
      <c r="I35" s="4">
        <v>2021</v>
      </c>
      <c r="J35" s="4">
        <v>2022</v>
      </c>
      <c r="K35" s="4">
        <v>2023</v>
      </c>
      <c r="L35" s="4">
        <v>2024</v>
      </c>
      <c r="M35" s="4">
        <v>2025</v>
      </c>
      <c r="N35" s="4">
        <v>2026</v>
      </c>
      <c r="O35" s="4">
        <v>2027</v>
      </c>
      <c r="P35" s="4">
        <v>2028</v>
      </c>
      <c r="Q35" s="4">
        <v>2029</v>
      </c>
      <c r="R35" s="4">
        <v>2030</v>
      </c>
      <c r="S35" s="22"/>
    </row>
    <row r="36" spans="1:32" x14ac:dyDescent="0.3">
      <c r="A36" s="13" t="s">
        <v>43</v>
      </c>
      <c r="B36" s="15" t="str">
        <f>B21</f>
        <v>DK_2022_001</v>
      </c>
      <c r="C36" s="15" t="str">
        <f>IF(C21="","",C21)</f>
        <v>NMVOC</v>
      </c>
      <c r="D36" s="15" t="str">
        <f>IF(D21="","",D21)</f>
        <v>3B1a</v>
      </c>
      <c r="E36" s="15" t="s">
        <v>13</v>
      </c>
      <c r="F36" s="6" t="s">
        <v>9</v>
      </c>
      <c r="G36" s="41">
        <v>20.032469175164501</v>
      </c>
      <c r="H36" s="41">
        <v>23.936517798519901</v>
      </c>
      <c r="I36" s="41">
        <v>24.445741155089099</v>
      </c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32" x14ac:dyDescent="0.3">
      <c r="A37" s="13"/>
      <c r="B37" s="15"/>
      <c r="C37" s="15"/>
      <c r="D37" s="15"/>
      <c r="E37" s="15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32" x14ac:dyDescent="0.3">
      <c r="A38" s="13"/>
      <c r="B38" s="15"/>
      <c r="C38" s="15"/>
      <c r="D38" s="15"/>
      <c r="E38" s="15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20"/>
    </row>
    <row r="39" spans="1:32" x14ac:dyDescent="0.3">
      <c r="A39" s="13"/>
      <c r="B39" s="15"/>
      <c r="C39" s="15"/>
      <c r="D39" s="15"/>
      <c r="E39" s="15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32" x14ac:dyDescent="0.3">
      <c r="A40" s="13"/>
      <c r="B40" s="15"/>
      <c r="C40" s="15"/>
      <c r="D40" s="15"/>
      <c r="E40" s="15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20"/>
    </row>
    <row r="41" spans="1:32" x14ac:dyDescent="0.3">
      <c r="A41" s="13"/>
      <c r="B41" s="15"/>
      <c r="C41" s="15"/>
      <c r="D41" s="15"/>
      <c r="E41" s="15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20"/>
    </row>
    <row r="42" spans="1:32" x14ac:dyDescent="0.3">
      <c r="A42" s="13"/>
      <c r="B42" s="15"/>
      <c r="C42" s="15"/>
      <c r="D42" s="15"/>
      <c r="E42" s="15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20"/>
    </row>
    <row r="43" spans="1:32" x14ac:dyDescent="0.3">
      <c r="A43" s="13"/>
      <c r="B43" s="15"/>
      <c r="C43" s="15"/>
      <c r="D43" s="15"/>
      <c r="E43" s="15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20"/>
    </row>
    <row r="44" spans="1:32" x14ac:dyDescent="0.3">
      <c r="A44" s="13"/>
      <c r="B44" s="15"/>
      <c r="C44" s="15"/>
      <c r="D44" s="15"/>
      <c r="E44" s="15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20"/>
    </row>
    <row r="45" spans="1:32" x14ac:dyDescent="0.3">
      <c r="A45" s="13"/>
      <c r="B45" s="15"/>
      <c r="C45" s="15"/>
      <c r="D45" s="15"/>
      <c r="E45" s="15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20"/>
    </row>
    <row r="47" spans="1:32" x14ac:dyDescent="0.3">
      <c r="G47" s="31"/>
      <c r="H47" s="31"/>
      <c r="I47" s="31"/>
    </row>
    <row r="48" spans="1:32" x14ac:dyDescent="0.3">
      <c r="G48" s="31"/>
      <c r="H48" s="31"/>
      <c r="I48" s="31"/>
    </row>
  </sheetData>
  <mergeCells count="2">
    <mergeCell ref="B7:C7"/>
    <mergeCell ref="A1:X1"/>
  </mergeCells>
  <phoneticPr fontId="13" type="noConversion"/>
  <pageMargins left="0.7" right="0.7" top="0.78740157499999996" bottom="0.78740157499999996" header="0.3" footer="0.3"/>
  <pageSetup paperSize="9" orientation="portrait" verticalDpi="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Tabelle1!$A$1:$A$2</xm:f>
          </x14:formula1>
          <xm:sqref>A36:A45 A21:A30</xm:sqref>
        </x14:dataValidation>
        <x14:dataValidation type="list" allowBlank="1" showInputMessage="1" showErrorMessage="1">
          <x14:formula1>
            <xm:f>Tabelle1!$A$1:$A$3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Q45"/>
  <sheetViews>
    <sheetView topLeftCell="D1" zoomScale="90" zoomScaleNormal="90" workbookViewId="0">
      <selection activeCell="L22" sqref="L22"/>
    </sheetView>
  </sheetViews>
  <sheetFormatPr defaultColWidth="11.44140625" defaultRowHeight="14.4" x14ac:dyDescent="0.3"/>
  <cols>
    <col min="1" max="1" width="28.6640625" customWidth="1"/>
    <col min="2" max="2" width="14.44140625" customWidth="1"/>
    <col min="3" max="3" width="50.44140625" customWidth="1"/>
    <col min="4" max="4" width="67.44140625" bestFit="1" customWidth="1"/>
    <col min="5" max="5" width="9.5546875" customWidth="1"/>
    <col min="6" max="6" width="21.88671875" customWidth="1"/>
    <col min="7" max="7" width="9.44140625" customWidth="1"/>
    <col min="8" max="8" width="9.5546875" customWidth="1"/>
    <col min="9" max="9" width="12" bestFit="1" customWidth="1"/>
    <col min="10" max="10" width="11.88671875" bestFit="1" customWidth="1"/>
    <col min="11" max="11" width="6.5546875" customWidth="1"/>
    <col min="12" max="12" width="10.33203125" customWidth="1"/>
    <col min="13" max="13" width="11.5546875" bestFit="1" customWidth="1"/>
    <col min="14" max="14" width="10.5546875" customWidth="1"/>
    <col min="15" max="15" width="14" bestFit="1" customWidth="1"/>
    <col min="16" max="16" width="11.88671875" customWidth="1"/>
    <col min="17" max="17" width="9.33203125" customWidth="1"/>
  </cols>
  <sheetData>
    <row r="1" spans="1:12" s="8" customFormat="1" ht="21" x14ac:dyDescent="0.4">
      <c r="A1" s="44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3">
      <c r="A2" s="11"/>
      <c r="B2" s="9"/>
      <c r="C2" s="10"/>
    </row>
    <row r="3" spans="1:12" x14ac:dyDescent="0.3">
      <c r="A3" s="11"/>
      <c r="B3" s="9"/>
      <c r="C3" s="10"/>
    </row>
    <row r="4" spans="1:12" x14ac:dyDescent="0.3">
      <c r="A4" s="1" t="s">
        <v>0</v>
      </c>
      <c r="B4" s="12" t="s">
        <v>71</v>
      </c>
      <c r="C4" s="10" t="s">
        <v>1</v>
      </c>
    </row>
    <row r="5" spans="1:12" x14ac:dyDescent="0.3">
      <c r="A5" s="1" t="s">
        <v>2</v>
      </c>
      <c r="B5" s="39">
        <v>44967</v>
      </c>
      <c r="C5" s="10" t="s">
        <v>3</v>
      </c>
    </row>
    <row r="6" spans="1:12" x14ac:dyDescent="0.3">
      <c r="A6" s="1" t="s">
        <v>4</v>
      </c>
      <c r="B6" s="13" t="s">
        <v>72</v>
      </c>
      <c r="C6" s="10" t="s">
        <v>5</v>
      </c>
    </row>
    <row r="7" spans="1:12" x14ac:dyDescent="0.3">
      <c r="A7" s="32" t="s">
        <v>42</v>
      </c>
      <c r="B7" s="42" t="s">
        <v>44</v>
      </c>
      <c r="C7" s="43"/>
    </row>
    <row r="8" spans="1:12" ht="16.5" customHeight="1" x14ac:dyDescent="0.3">
      <c r="A8" s="1" t="s">
        <v>6</v>
      </c>
      <c r="B8" s="9"/>
      <c r="C8" s="10"/>
    </row>
    <row r="9" spans="1:12" x14ac:dyDescent="0.3">
      <c r="A9" s="11" t="s">
        <v>12</v>
      </c>
      <c r="B9" s="9"/>
      <c r="C9" s="10"/>
    </row>
    <row r="10" spans="1:12" x14ac:dyDescent="0.3">
      <c r="A10" s="11" t="s">
        <v>40</v>
      </c>
      <c r="B10" s="9"/>
      <c r="C10" s="10"/>
    </row>
    <row r="11" spans="1:12" s="31" customFormat="1" x14ac:dyDescent="0.3">
      <c r="A11" s="11" t="s">
        <v>68</v>
      </c>
      <c r="B11" s="9"/>
      <c r="C11" s="10"/>
    </row>
    <row r="12" spans="1:12" x14ac:dyDescent="0.3">
      <c r="A12" s="23" t="s">
        <v>59</v>
      </c>
      <c r="B12" s="24"/>
      <c r="C12" s="25"/>
      <c r="D12" s="8"/>
      <c r="E12" s="8"/>
      <c r="F12" s="8"/>
      <c r="G12" s="8"/>
      <c r="H12" s="8"/>
      <c r="I12" s="8"/>
      <c r="J12" s="8"/>
    </row>
    <row r="13" spans="1:12" x14ac:dyDescent="0.3">
      <c r="A13" s="2" t="s">
        <v>55</v>
      </c>
      <c r="B13" s="9"/>
      <c r="C13" s="10"/>
    </row>
    <row r="14" spans="1:12" x14ac:dyDescent="0.3">
      <c r="A14" s="2" t="s">
        <v>60</v>
      </c>
      <c r="B14" s="9"/>
      <c r="C14" s="10"/>
    </row>
    <row r="15" spans="1:12" x14ac:dyDescent="0.3">
      <c r="A15" s="11" t="s">
        <v>61</v>
      </c>
      <c r="B15" s="9"/>
      <c r="C15" s="10"/>
    </row>
    <row r="16" spans="1:12" x14ac:dyDescent="0.3">
      <c r="B16" s="9"/>
      <c r="C16" s="10"/>
    </row>
    <row r="17" spans="1:17" x14ac:dyDescent="0.3">
      <c r="A17" s="11"/>
      <c r="B17" s="9"/>
      <c r="C17" s="10"/>
    </row>
    <row r="18" spans="1:17" s="26" customFormat="1" ht="30" customHeight="1" x14ac:dyDescent="0.3">
      <c r="A18" s="33" t="s">
        <v>42</v>
      </c>
      <c r="B18" s="33" t="s">
        <v>24</v>
      </c>
      <c r="C18" s="33" t="s">
        <v>25</v>
      </c>
      <c r="D18" s="34" t="s">
        <v>26</v>
      </c>
      <c r="E18" s="34" t="s">
        <v>11</v>
      </c>
      <c r="F18" s="34" t="s">
        <v>27</v>
      </c>
      <c r="G18" s="34" t="s">
        <v>28</v>
      </c>
      <c r="H18" s="34" t="s">
        <v>29</v>
      </c>
      <c r="I18" s="34" t="s">
        <v>30</v>
      </c>
      <c r="J18" s="34" t="s">
        <v>31</v>
      </c>
      <c r="K18" s="34" t="s">
        <v>32</v>
      </c>
      <c r="L18" s="34" t="s">
        <v>33</v>
      </c>
      <c r="M18" s="34" t="s">
        <v>34</v>
      </c>
      <c r="N18" s="34" t="s">
        <v>35</v>
      </c>
      <c r="O18" s="34" t="s">
        <v>36</v>
      </c>
      <c r="P18" s="34" t="s">
        <v>37</v>
      </c>
      <c r="Q18" s="34" t="s">
        <v>38</v>
      </c>
    </row>
    <row r="19" spans="1:17" s="2" customFormat="1" ht="13.8" x14ac:dyDescent="0.25">
      <c r="A19" s="13" t="s">
        <v>44</v>
      </c>
      <c r="B19" s="5" t="s">
        <v>73</v>
      </c>
      <c r="C19" s="27" t="s">
        <v>74</v>
      </c>
      <c r="D19" s="27" t="s">
        <v>75</v>
      </c>
      <c r="E19" s="27" t="s">
        <v>76</v>
      </c>
      <c r="F19" s="27" t="s">
        <v>77</v>
      </c>
      <c r="G19" s="27">
        <v>2005</v>
      </c>
      <c r="H19" s="40">
        <v>564.26499999999999</v>
      </c>
      <c r="I19" s="40">
        <v>564.26499999999999</v>
      </c>
      <c r="J19" s="28">
        <f t="shared" ref="J19" si="0">IFERROR(-1+(I19/H19),0)</f>
        <v>0</v>
      </c>
      <c r="K19" s="27">
        <v>3.5501881518727019E-2</v>
      </c>
      <c r="L19" s="27">
        <v>0</v>
      </c>
      <c r="M19" s="28">
        <f t="shared" ref="M19" si="1">IFERROR(-1+(L19/K19),0)</f>
        <v>-1</v>
      </c>
      <c r="N19" s="29">
        <f t="shared" ref="N19:O19" si="2">H19*K19</f>
        <v>20.032469175164501</v>
      </c>
      <c r="O19" s="29">
        <f t="shared" si="2"/>
        <v>0</v>
      </c>
      <c r="P19" s="29">
        <f t="shared" ref="P19" si="3">N19-O19</f>
        <v>20.032469175164501</v>
      </c>
      <c r="Q19" s="30" t="s">
        <v>39</v>
      </c>
    </row>
    <row r="20" spans="1:17" s="2" customFormat="1" ht="13.8" x14ac:dyDescent="0.25">
      <c r="A20" s="35" t="s">
        <v>44</v>
      </c>
      <c r="B20" s="5" t="s">
        <v>73</v>
      </c>
      <c r="C20" s="27" t="s">
        <v>74</v>
      </c>
      <c r="D20" s="27" t="s">
        <v>75</v>
      </c>
      <c r="E20" s="27" t="s">
        <v>76</v>
      </c>
      <c r="F20" s="27" t="s">
        <v>77</v>
      </c>
      <c r="G20" s="27">
        <v>2020</v>
      </c>
      <c r="H20" s="40">
        <v>566.98599999999999</v>
      </c>
      <c r="I20" s="40">
        <v>566.98599999999999</v>
      </c>
      <c r="J20" s="28">
        <f t="shared" ref="J20:J21" si="4">IFERROR(-1+(I20/H20),0)</f>
        <v>0</v>
      </c>
      <c r="K20" s="27">
        <v>4.2217123171506707E-2</v>
      </c>
      <c r="L20" s="27">
        <v>0</v>
      </c>
      <c r="M20" s="28">
        <f t="shared" ref="M20:M21" si="5">IFERROR(-1+(L20/K20),0)</f>
        <v>-1</v>
      </c>
      <c r="N20" s="29">
        <f t="shared" ref="N20:N21" si="6">H20*K20</f>
        <v>23.936517798519901</v>
      </c>
      <c r="O20" s="29">
        <f t="shared" ref="O20:O21" si="7">I20*L20</f>
        <v>0</v>
      </c>
      <c r="P20" s="29">
        <f t="shared" ref="P20:P21" si="8">N20-O20</f>
        <v>23.936517798519901</v>
      </c>
      <c r="Q20" s="30" t="s">
        <v>39</v>
      </c>
    </row>
    <row r="21" spans="1:17" s="2" customFormat="1" ht="13.8" x14ac:dyDescent="0.25">
      <c r="A21" s="36" t="s">
        <v>44</v>
      </c>
      <c r="B21" s="5" t="s">
        <v>73</v>
      </c>
      <c r="C21" s="27" t="s">
        <v>74</v>
      </c>
      <c r="D21" s="27" t="s">
        <v>75</v>
      </c>
      <c r="E21" s="27" t="s">
        <v>76</v>
      </c>
      <c r="F21" s="27" t="s">
        <v>77</v>
      </c>
      <c r="G21" s="27">
        <v>2021</v>
      </c>
      <c r="H21" s="40">
        <v>564.19299999999998</v>
      </c>
      <c r="I21" s="40">
        <v>564.19299999999998</v>
      </c>
      <c r="J21" s="28">
        <f t="shared" si="4"/>
        <v>0</v>
      </c>
      <c r="K21" s="27">
        <v>4.3328685671550515E-2</v>
      </c>
      <c r="L21" s="27">
        <v>0</v>
      </c>
      <c r="M21" s="28">
        <f t="shared" si="5"/>
        <v>-1</v>
      </c>
      <c r="N21" s="29">
        <f t="shared" si="6"/>
        <v>24.445741155089099</v>
      </c>
      <c r="O21" s="29">
        <f t="shared" si="7"/>
        <v>0</v>
      </c>
      <c r="P21" s="29">
        <f t="shared" si="8"/>
        <v>24.445741155089099</v>
      </c>
      <c r="Q21" s="30" t="s">
        <v>39</v>
      </c>
    </row>
    <row r="22" spans="1:17" s="2" customFormat="1" ht="13.8" x14ac:dyDescent="0.25">
      <c r="A22" s="36"/>
      <c r="B22" s="5"/>
      <c r="C22" s="27"/>
      <c r="D22" s="27"/>
      <c r="E22" s="27"/>
      <c r="F22" s="27"/>
      <c r="G22" s="27"/>
      <c r="H22" s="27"/>
      <c r="I22" s="27"/>
      <c r="J22" s="28"/>
      <c r="K22" s="27"/>
      <c r="L22" s="27"/>
      <c r="M22" s="28"/>
      <c r="N22" s="29"/>
      <c r="O22" s="29"/>
      <c r="P22" s="29"/>
      <c r="Q22" s="30"/>
    </row>
    <row r="23" spans="1:17" s="2" customFormat="1" ht="13.8" x14ac:dyDescent="0.25">
      <c r="A23" s="35"/>
      <c r="B23" s="5"/>
      <c r="C23" s="27"/>
      <c r="D23" s="27"/>
      <c r="E23" s="27"/>
      <c r="F23" s="27"/>
      <c r="G23" s="27"/>
      <c r="H23" s="27"/>
      <c r="I23" s="27"/>
      <c r="J23" s="28"/>
      <c r="K23" s="27"/>
      <c r="L23" s="27"/>
      <c r="M23" s="28"/>
      <c r="N23" s="29"/>
      <c r="O23" s="29"/>
      <c r="P23" s="29"/>
      <c r="Q23" s="30"/>
    </row>
    <row r="24" spans="1:17" s="2" customFormat="1" ht="13.8" x14ac:dyDescent="0.25">
      <c r="A24" s="35"/>
      <c r="B24" s="5"/>
      <c r="C24" s="27"/>
      <c r="D24" s="27"/>
      <c r="E24" s="27"/>
      <c r="F24" s="27"/>
      <c r="G24" s="27"/>
      <c r="H24" s="27"/>
      <c r="I24" s="27"/>
      <c r="J24" s="28"/>
      <c r="K24" s="27"/>
      <c r="L24" s="27"/>
      <c r="M24" s="28"/>
      <c r="N24" s="29"/>
      <c r="O24" s="29"/>
      <c r="P24" s="29"/>
      <c r="Q24" s="30"/>
    </row>
    <row r="25" spans="1:17" s="2" customFormat="1" ht="13.8" x14ac:dyDescent="0.25">
      <c r="A25" s="35"/>
      <c r="B25" s="5"/>
      <c r="C25" s="27"/>
      <c r="D25" s="27"/>
      <c r="E25" s="27"/>
      <c r="F25" s="27"/>
      <c r="G25" s="27"/>
      <c r="H25" s="27"/>
      <c r="I25" s="27"/>
      <c r="J25" s="28"/>
      <c r="K25" s="27"/>
      <c r="L25" s="27"/>
      <c r="M25" s="28"/>
      <c r="N25" s="29"/>
      <c r="O25" s="29"/>
      <c r="P25" s="29"/>
      <c r="Q25" s="30"/>
    </row>
    <row r="26" spans="1:17" s="2" customFormat="1" ht="13.8" x14ac:dyDescent="0.25">
      <c r="A26" s="35"/>
      <c r="B26" s="5"/>
      <c r="C26" s="27"/>
      <c r="D26" s="27"/>
      <c r="E26" s="27"/>
      <c r="F26" s="27"/>
      <c r="G26" s="27"/>
      <c r="H26" s="27"/>
      <c r="I26" s="27"/>
      <c r="J26" s="28"/>
      <c r="K26" s="27"/>
      <c r="L26" s="27"/>
      <c r="M26" s="28"/>
      <c r="N26" s="29"/>
      <c r="O26" s="29"/>
      <c r="P26" s="29"/>
      <c r="Q26" s="30"/>
    </row>
    <row r="27" spans="1:17" s="2" customFormat="1" ht="13.8" x14ac:dyDescent="0.25">
      <c r="A27" s="35"/>
      <c r="B27" s="5"/>
      <c r="C27" s="27"/>
      <c r="D27" s="27"/>
      <c r="E27" s="27"/>
      <c r="F27" s="27"/>
      <c r="G27" s="27"/>
      <c r="H27" s="27"/>
      <c r="I27" s="27"/>
      <c r="J27" s="28"/>
      <c r="K27" s="27"/>
      <c r="L27" s="27"/>
      <c r="M27" s="28"/>
      <c r="N27" s="29"/>
      <c r="O27" s="29"/>
      <c r="P27" s="29"/>
      <c r="Q27" s="30"/>
    </row>
    <row r="28" spans="1:17" s="2" customFormat="1" ht="13.8" x14ac:dyDescent="0.25">
      <c r="A28" s="13"/>
      <c r="B28" s="5"/>
      <c r="C28" s="27"/>
      <c r="D28" s="27"/>
      <c r="E28" s="27"/>
      <c r="F28" s="27"/>
      <c r="G28" s="27"/>
      <c r="H28" s="27"/>
      <c r="I28" s="27"/>
      <c r="J28" s="28"/>
      <c r="K28" s="27"/>
      <c r="L28" s="27"/>
      <c r="M28" s="28"/>
      <c r="N28" s="29"/>
      <c r="O28" s="29"/>
      <c r="P28" s="29"/>
      <c r="Q28" s="30"/>
    </row>
    <row r="29" spans="1:17" s="2" customFormat="1" ht="13.8" x14ac:dyDescent="0.25">
      <c r="A29" s="13"/>
      <c r="B29" s="5"/>
      <c r="C29" s="27"/>
      <c r="D29" s="27"/>
      <c r="E29" s="27"/>
      <c r="F29" s="27"/>
      <c r="G29" s="27"/>
      <c r="H29" s="27"/>
      <c r="I29" s="27"/>
      <c r="J29" s="28"/>
      <c r="K29" s="27"/>
      <c r="L29" s="27"/>
      <c r="M29" s="28"/>
      <c r="N29" s="29"/>
      <c r="O29" s="29"/>
      <c r="P29" s="29"/>
      <c r="Q29" s="30"/>
    </row>
    <row r="30" spans="1:17" s="2" customFormat="1" ht="13.8" x14ac:dyDescent="0.25">
      <c r="A30" s="13"/>
      <c r="B30" s="5"/>
      <c r="C30" s="27"/>
      <c r="D30" s="27"/>
      <c r="E30" s="27"/>
      <c r="F30" s="27"/>
      <c r="G30" s="27"/>
      <c r="H30" s="27"/>
      <c r="I30" s="27"/>
      <c r="J30" s="28"/>
      <c r="K30" s="27"/>
      <c r="L30" s="27"/>
      <c r="M30" s="28"/>
      <c r="N30" s="29"/>
      <c r="O30" s="29"/>
      <c r="P30" s="29"/>
      <c r="Q30" s="30"/>
    </row>
    <row r="31" spans="1:17" s="2" customFormat="1" ht="13.8" x14ac:dyDescent="0.25">
      <c r="A31" s="13"/>
      <c r="B31" s="5"/>
      <c r="C31" s="27"/>
      <c r="D31" s="27"/>
      <c r="E31" s="27"/>
      <c r="F31" s="27"/>
      <c r="G31" s="27"/>
      <c r="H31" s="27"/>
      <c r="I31" s="27"/>
      <c r="J31" s="28"/>
      <c r="K31" s="27"/>
      <c r="L31" s="27"/>
      <c r="M31" s="28"/>
      <c r="N31" s="29"/>
      <c r="O31" s="29"/>
      <c r="P31" s="29"/>
      <c r="Q31" s="30"/>
    </row>
    <row r="32" spans="1:17" s="2" customFormat="1" ht="13.8" x14ac:dyDescent="0.25">
      <c r="A32" s="13"/>
      <c r="B32" s="5"/>
      <c r="C32" s="27"/>
      <c r="D32" s="27"/>
      <c r="E32" s="27"/>
      <c r="F32" s="27"/>
      <c r="G32" s="27"/>
      <c r="H32" s="27"/>
      <c r="I32" s="27"/>
      <c r="J32" s="28"/>
      <c r="K32" s="27"/>
      <c r="L32" s="27"/>
      <c r="M32" s="28"/>
      <c r="N32" s="29"/>
      <c r="O32" s="29"/>
      <c r="P32" s="29"/>
      <c r="Q32" s="30"/>
    </row>
    <row r="33" spans="1:17" s="2" customFormat="1" ht="13.8" x14ac:dyDescent="0.25">
      <c r="A33" s="13"/>
      <c r="B33" s="5"/>
      <c r="C33" s="27"/>
      <c r="D33" s="27"/>
      <c r="E33" s="27"/>
      <c r="F33" s="27"/>
      <c r="G33" s="27"/>
      <c r="H33" s="27"/>
      <c r="I33" s="27"/>
      <c r="J33" s="28"/>
      <c r="K33" s="27"/>
      <c r="L33" s="27"/>
      <c r="M33" s="28"/>
      <c r="N33" s="29"/>
      <c r="O33" s="29"/>
      <c r="P33" s="29"/>
      <c r="Q33" s="30"/>
    </row>
    <row r="34" spans="1:17" s="2" customFormat="1" ht="13.8" x14ac:dyDescent="0.25">
      <c r="A34" s="13"/>
      <c r="B34" s="5"/>
      <c r="C34" s="27"/>
      <c r="D34" s="27"/>
      <c r="E34" s="27"/>
      <c r="F34" s="27"/>
      <c r="G34" s="27"/>
      <c r="H34" s="27"/>
      <c r="I34" s="27"/>
      <c r="J34" s="28"/>
      <c r="K34" s="27"/>
      <c r="L34" s="27"/>
      <c r="M34" s="28"/>
      <c r="N34" s="29"/>
      <c r="O34" s="29"/>
      <c r="P34" s="29"/>
      <c r="Q34" s="30"/>
    </row>
    <row r="35" spans="1:17" s="2" customFormat="1" ht="13.8" x14ac:dyDescent="0.25">
      <c r="A35" s="13"/>
      <c r="B35" s="5"/>
      <c r="C35" s="27"/>
      <c r="D35" s="27"/>
      <c r="E35" s="27"/>
      <c r="F35" s="27"/>
      <c r="G35" s="27"/>
      <c r="H35" s="27"/>
      <c r="I35" s="27"/>
      <c r="J35" s="28"/>
      <c r="K35" s="27"/>
      <c r="L35" s="27"/>
      <c r="M35" s="28"/>
      <c r="N35" s="29"/>
      <c r="O35" s="29"/>
      <c r="P35" s="29"/>
      <c r="Q35" s="30"/>
    </row>
    <row r="36" spans="1:17" s="2" customFormat="1" ht="13.8" x14ac:dyDescent="0.25">
      <c r="A36" s="13"/>
      <c r="B36" s="5"/>
      <c r="C36" s="27"/>
      <c r="D36" s="27"/>
      <c r="E36" s="27"/>
      <c r="F36" s="27"/>
      <c r="G36" s="27"/>
      <c r="H36" s="27"/>
      <c r="I36" s="27"/>
      <c r="J36" s="28"/>
      <c r="K36" s="27"/>
      <c r="L36" s="27"/>
      <c r="M36" s="28"/>
      <c r="N36" s="29"/>
      <c r="O36" s="29"/>
      <c r="P36" s="29"/>
      <c r="Q36" s="30"/>
    </row>
    <row r="37" spans="1:17" s="2" customFormat="1" ht="13.8" x14ac:dyDescent="0.25">
      <c r="A37" s="13"/>
      <c r="B37" s="5"/>
      <c r="C37" s="27"/>
      <c r="D37" s="27"/>
      <c r="E37" s="27"/>
      <c r="F37" s="27"/>
      <c r="G37" s="27"/>
      <c r="H37" s="27"/>
      <c r="I37" s="27"/>
      <c r="J37" s="28"/>
      <c r="K37" s="27"/>
      <c r="L37" s="27"/>
      <c r="M37" s="28"/>
      <c r="N37" s="29"/>
      <c r="O37" s="29"/>
      <c r="P37" s="29"/>
      <c r="Q37" s="30"/>
    </row>
    <row r="38" spans="1:17" s="2" customFormat="1" ht="13.8" x14ac:dyDescent="0.25">
      <c r="A38" s="13"/>
      <c r="B38" s="5"/>
      <c r="C38" s="27"/>
      <c r="D38" s="27"/>
      <c r="E38" s="27"/>
      <c r="F38" s="27"/>
      <c r="G38" s="27"/>
      <c r="H38" s="27"/>
      <c r="I38" s="27"/>
      <c r="J38" s="28"/>
      <c r="K38" s="27"/>
      <c r="L38" s="27"/>
      <c r="M38" s="28"/>
      <c r="N38" s="29"/>
      <c r="O38" s="29"/>
      <c r="P38" s="29"/>
      <c r="Q38" s="30"/>
    </row>
    <row r="39" spans="1:17" s="2" customFormat="1" ht="13.8" x14ac:dyDescent="0.25">
      <c r="A39" s="13"/>
      <c r="B39" s="5"/>
      <c r="C39" s="27"/>
      <c r="D39" s="27"/>
      <c r="E39" s="27"/>
      <c r="F39" s="27"/>
      <c r="G39" s="27"/>
      <c r="H39" s="27"/>
      <c r="I39" s="27"/>
      <c r="J39" s="28"/>
      <c r="K39" s="27"/>
      <c r="L39" s="27"/>
      <c r="M39" s="28"/>
      <c r="N39" s="29"/>
      <c r="O39" s="29"/>
      <c r="P39" s="29"/>
      <c r="Q39" s="30"/>
    </row>
    <row r="40" spans="1:17" s="2" customFormat="1" ht="13.8" x14ac:dyDescent="0.25">
      <c r="A40" s="13"/>
      <c r="B40" s="5"/>
      <c r="C40" s="27"/>
      <c r="D40" s="27"/>
      <c r="E40" s="27"/>
      <c r="F40" s="27"/>
      <c r="G40" s="27"/>
      <c r="H40" s="27"/>
      <c r="I40" s="27"/>
      <c r="J40" s="28"/>
      <c r="K40" s="27"/>
      <c r="L40" s="27"/>
      <c r="M40" s="28"/>
      <c r="N40" s="29"/>
      <c r="O40" s="29"/>
      <c r="P40" s="29"/>
      <c r="Q40" s="30"/>
    </row>
    <row r="41" spans="1:17" s="2" customFormat="1" ht="13.8" x14ac:dyDescent="0.25">
      <c r="A41" s="13"/>
      <c r="B41" s="5"/>
      <c r="C41" s="27"/>
      <c r="D41" s="27"/>
      <c r="E41" s="27"/>
      <c r="F41" s="27"/>
      <c r="G41" s="27"/>
      <c r="H41" s="27"/>
      <c r="I41" s="27"/>
      <c r="J41" s="28"/>
      <c r="K41" s="27"/>
      <c r="L41" s="27"/>
      <c r="M41" s="28"/>
      <c r="N41" s="29"/>
      <c r="O41" s="29"/>
      <c r="P41" s="29"/>
      <c r="Q41" s="30"/>
    </row>
    <row r="42" spans="1:17" s="2" customFormat="1" ht="13.8" x14ac:dyDescent="0.25">
      <c r="A42" s="13"/>
      <c r="B42" s="5"/>
      <c r="C42" s="27"/>
      <c r="D42" s="27"/>
      <c r="E42" s="27"/>
      <c r="F42" s="27"/>
      <c r="G42" s="27"/>
      <c r="H42" s="27"/>
      <c r="I42" s="27"/>
      <c r="J42" s="28"/>
      <c r="K42" s="27"/>
      <c r="L42" s="27"/>
      <c r="M42" s="28"/>
      <c r="N42" s="29"/>
      <c r="O42" s="29"/>
      <c r="P42" s="29"/>
      <c r="Q42" s="30"/>
    </row>
    <row r="43" spans="1:17" s="2" customFormat="1" ht="13.8" x14ac:dyDescent="0.25">
      <c r="A43" s="13"/>
      <c r="B43" s="5"/>
      <c r="C43" s="27"/>
      <c r="D43" s="27"/>
      <c r="E43" s="27"/>
      <c r="F43" s="27"/>
      <c r="G43" s="27"/>
      <c r="H43" s="27"/>
      <c r="I43" s="27"/>
      <c r="J43" s="28"/>
      <c r="K43" s="27"/>
      <c r="L43" s="27"/>
      <c r="M43" s="28"/>
      <c r="N43" s="29"/>
      <c r="O43" s="29"/>
      <c r="P43" s="29"/>
      <c r="Q43" s="30"/>
    </row>
    <row r="44" spans="1:17" s="2" customFormat="1" ht="13.8" x14ac:dyDescent="0.25">
      <c r="A44" s="13"/>
      <c r="B44" s="5"/>
      <c r="C44" s="27"/>
      <c r="D44" s="27"/>
      <c r="E44" s="27"/>
      <c r="F44" s="27"/>
      <c r="G44" s="27"/>
      <c r="H44" s="27"/>
      <c r="I44" s="27"/>
      <c r="J44" s="28"/>
      <c r="K44" s="27"/>
      <c r="L44" s="27"/>
      <c r="M44" s="28"/>
      <c r="N44" s="29"/>
      <c r="O44" s="29"/>
      <c r="P44" s="29"/>
      <c r="Q44" s="30"/>
    </row>
    <row r="45" spans="1:17" x14ac:dyDescent="0.3">
      <c r="B45" s="19"/>
    </row>
  </sheetData>
  <mergeCells count="2">
    <mergeCell ref="B7:C7"/>
    <mergeCell ref="A1:L1"/>
  </mergeCells>
  <phoneticPr fontId="13" type="noConversion"/>
  <pageMargins left="0.7" right="0.7" top="0.78740157499999996" bottom="0.78740157499999996" header="0.3" footer="0.3"/>
  <pageSetup paperSize="9" orientation="portrait" verticalDpi="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Tabelle1!$A$1:$A$2</xm:f>
          </x14:formula1>
          <xm:sqref>A19:A44</xm:sqref>
        </x14:dataValidation>
        <x14:dataValidation type="list" allowBlank="1" showInputMessage="1" showErrorMessage="1">
          <x14:formula1>
            <xm:f>Tabelle1!$A$1:$A$3</xm:f>
          </x14:formula1>
          <xm:sqref>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3"/>
  <sheetViews>
    <sheetView workbookViewId="0">
      <selection activeCell="A4" sqref="A4"/>
    </sheetView>
  </sheetViews>
  <sheetFormatPr defaultColWidth="11.4414062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58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Table1</vt:lpstr>
      <vt:lpstr>Table2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chrisdore</dc:creator>
  <cp:lastModifiedBy>Ole-Kenneth Nielsen</cp:lastModifiedBy>
  <dcterms:created xsi:type="dcterms:W3CDTF">2014-11-28T12:12:14Z</dcterms:created>
  <dcterms:modified xsi:type="dcterms:W3CDTF">2023-02-15T09:01:39Z</dcterms:modified>
</cp:coreProperties>
</file>